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06" windowWidth="9930" windowHeight="10080" activeTab="0"/>
  </bookViews>
  <sheets>
    <sheet name="G-1 1-page" sheetId="1" r:id="rId1"/>
  </sheets>
  <definedNames>
    <definedName name="_xlnm.Print_Area" localSheetId="0">'G-1 1-page'!$A$1:$E$46</definedName>
  </definedNames>
  <calcPr fullCalcOnLoad="1"/>
</workbook>
</file>

<file path=xl/sharedStrings.xml><?xml version="1.0" encoding="utf-8"?>
<sst xmlns="http://schemas.openxmlformats.org/spreadsheetml/2006/main" count="32" uniqueCount="23">
  <si>
    <t>Location ID</t>
  </si>
  <si>
    <t>Area (sf)</t>
  </si>
  <si>
    <t>ASHRAE 90.1-2004 Allowable LPD (W/sf)</t>
  </si>
  <si>
    <t>Actual LPD (W/sf)</t>
  </si>
  <si>
    <t>Complies (Yes/No)</t>
  </si>
  <si>
    <t>Exterior Site Lighting Actual Power (Watts)</t>
  </si>
  <si>
    <t>Exterior Site Lighting Green Neighborhood Allowable Power (Watts)</t>
  </si>
  <si>
    <t>Lighting Power Density for Exterior Site Areas</t>
  </si>
  <si>
    <t>Lighting Power Density for Landscape Lighting</t>
  </si>
  <si>
    <t>Landscape Lighting Actual Power (Watts)</t>
  </si>
  <si>
    <t>Landscape Lighting Green Neighborhood Allowable Power (Watts)</t>
  </si>
  <si>
    <t>Green Neigborhood Allowable LPD (W/sf)</t>
  </si>
  <si>
    <t>For each exterior area, list the location identification, the area for the specified location, the actual lighting power density (LPD), and the ASHRAE allowable LPD for that location</t>
  </si>
  <si>
    <t>For each landscape area, list the location identification, the area for the specified location, the actual lighting power density (LPD), and the ASHRAE allowable LPD for that location</t>
  </si>
  <si>
    <t>GN Allowable Power (W)</t>
  </si>
  <si>
    <t>Actual Power (W)</t>
  </si>
  <si>
    <t>(adds 5% unrestricted allowance per ASHRAE 90.1-2004 Table 9.4.5)</t>
  </si>
  <si>
    <t>how to get blank to appear until a number is entered?</t>
  </si>
  <si>
    <t>Points Documented</t>
  </si>
  <si>
    <t>Template G-1: Light Pollution Reduction</t>
  </si>
  <si>
    <t>Project Name:</t>
  </si>
  <si>
    <t>To comply, the LPD for exterior areas and landscape features must not be more than</t>
  </si>
  <si>
    <t>the Green Neighborhood allowable LPD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</si>
</sst>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4" fontId="3" fillId="0" borderId="10" xfId="0" applyNumberFormat="1" applyFont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/>
      <protection locked="0"/>
    </xf>
    <xf numFmtId="4" fontId="3" fillId="34" borderId="10" xfId="0" applyNumberFormat="1" applyFont="1" applyFill="1" applyBorder="1" applyAlignment="1" applyProtection="1">
      <alignment horizontal="center"/>
      <protection locked="0"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vertical="top" wrapText="1"/>
    </xf>
    <xf numFmtId="4" fontId="10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4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 horizontal="right"/>
    </xf>
    <xf numFmtId="4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" fontId="9" fillId="33" borderId="0" xfId="0" applyNumberFormat="1" applyFont="1" applyFill="1" applyAlignment="1">
      <alignment horizontal="right"/>
    </xf>
    <xf numFmtId="4" fontId="8" fillId="33" borderId="10" xfId="0" applyNumberFormat="1" applyFont="1" applyFill="1" applyBorder="1" applyAlignment="1">
      <alignment horizontal="center"/>
    </xf>
    <xf numFmtId="4" fontId="9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/>
    </xf>
    <xf numFmtId="4" fontId="3" fillId="33" borderId="12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8" fillId="33" borderId="10" xfId="0" applyNumberFormat="1" applyFont="1" applyFill="1" applyBorder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9" fillId="33" borderId="0" xfId="0" applyNumberFormat="1" applyFont="1" applyFill="1" applyAlignment="1">
      <alignment horizontal="right"/>
    </xf>
    <xf numFmtId="0" fontId="2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9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top" wrapText="1"/>
    </xf>
    <xf numFmtId="4" fontId="9" fillId="33" borderId="0" xfId="0" applyNumberFormat="1" applyFont="1" applyFill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75" zoomScaleNormal="75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35.7109375" style="0" customWidth="1"/>
    <col min="2" max="4" width="13.7109375" style="3" customWidth="1"/>
    <col min="5" max="5" width="17.57421875" style="3" customWidth="1"/>
    <col min="6" max="6" width="0" style="4" hidden="1" customWidth="1"/>
    <col min="7" max="7" width="11.28125" style="54" hidden="1" customWidth="1"/>
    <col min="8" max="8" width="13.28125" style="54" hidden="1" customWidth="1"/>
    <col min="9" max="9" width="8.8515625" style="55" customWidth="1"/>
  </cols>
  <sheetData>
    <row r="1" spans="1:9" s="23" customFormat="1" ht="15.75">
      <c r="A1" s="57" t="s">
        <v>20</v>
      </c>
      <c r="B1" s="58"/>
      <c r="C1" s="58"/>
      <c r="D1" s="58"/>
      <c r="E1" s="58"/>
      <c r="F1" s="22"/>
      <c r="G1" s="52" t="s">
        <v>17</v>
      </c>
      <c r="H1" s="52"/>
      <c r="I1" s="50"/>
    </row>
    <row r="2" spans="1:9" s="23" customFormat="1" ht="15.75">
      <c r="A2" s="14" t="s">
        <v>19</v>
      </c>
      <c r="B2" s="21"/>
      <c r="C2" s="21"/>
      <c r="D2" s="21"/>
      <c r="E2" s="21"/>
      <c r="F2" s="22"/>
      <c r="G2" s="52"/>
      <c r="H2" s="52"/>
      <c r="I2" s="50"/>
    </row>
    <row r="3" spans="1:9" s="23" customFormat="1" ht="15.75">
      <c r="A3" s="14"/>
      <c r="B3" s="21"/>
      <c r="C3" s="21"/>
      <c r="D3" s="21"/>
      <c r="E3" s="21"/>
      <c r="F3" s="22"/>
      <c r="G3" s="52"/>
      <c r="H3" s="52"/>
      <c r="I3" s="50"/>
    </row>
    <row r="4" spans="1:8" s="12" customFormat="1" ht="12.75">
      <c r="A4" s="24" t="s">
        <v>7</v>
      </c>
      <c r="B4" s="25"/>
      <c r="C4" s="25"/>
      <c r="D4" s="25"/>
      <c r="E4" s="25"/>
      <c r="F4" s="26"/>
      <c r="G4" s="26"/>
      <c r="H4" s="26"/>
    </row>
    <row r="5" spans="1:8" s="12" customFormat="1" ht="28.5" customHeight="1">
      <c r="A5" s="59" t="s">
        <v>12</v>
      </c>
      <c r="B5" s="60"/>
      <c r="C5" s="60"/>
      <c r="D5" s="60"/>
      <c r="E5" s="60"/>
      <c r="F5" s="26"/>
      <c r="G5" s="26"/>
      <c r="H5" s="26"/>
    </row>
    <row r="6" spans="1:8" s="9" customFormat="1" ht="42" customHeight="1">
      <c r="A6" s="11" t="s">
        <v>0</v>
      </c>
      <c r="B6" s="15" t="s">
        <v>1</v>
      </c>
      <c r="C6" s="15" t="s">
        <v>3</v>
      </c>
      <c r="D6" s="15" t="s">
        <v>2</v>
      </c>
      <c r="E6" s="15" t="s">
        <v>11</v>
      </c>
      <c r="F6" s="20"/>
      <c r="G6" s="20" t="s">
        <v>15</v>
      </c>
      <c r="H6" s="20" t="s">
        <v>14</v>
      </c>
    </row>
    <row r="7" spans="1:8" s="8" customFormat="1" ht="12.75">
      <c r="A7" s="16"/>
      <c r="B7" s="17"/>
      <c r="C7" s="17"/>
      <c r="D7" s="17"/>
      <c r="E7" s="18">
        <f aca="true" t="shared" si="0" ref="E7:E15">0.8*D7</f>
        <v>0</v>
      </c>
      <c r="F7" s="19"/>
      <c r="G7" s="19">
        <f>B7*C7</f>
        <v>0</v>
      </c>
      <c r="H7" s="19">
        <f>B7*E7</f>
        <v>0</v>
      </c>
    </row>
    <row r="8" spans="1:8" s="8" customFormat="1" ht="12.75">
      <c r="A8" s="16"/>
      <c r="B8" s="17"/>
      <c r="C8" s="17"/>
      <c r="D8" s="17"/>
      <c r="E8" s="18">
        <f t="shared" si="0"/>
        <v>0</v>
      </c>
      <c r="F8" s="19"/>
      <c r="G8" s="19">
        <f aca="true" t="shared" si="1" ref="G8:G15">B8*C8</f>
        <v>0</v>
      </c>
      <c r="H8" s="19">
        <f aca="true" t="shared" si="2" ref="H8:H15">B8*E8</f>
        <v>0</v>
      </c>
    </row>
    <row r="9" spans="1:8" s="8" customFormat="1" ht="12.75">
      <c r="A9" s="16"/>
      <c r="B9" s="17"/>
      <c r="C9" s="17"/>
      <c r="D9" s="17"/>
      <c r="E9" s="18">
        <f t="shared" si="0"/>
        <v>0</v>
      </c>
      <c r="F9" s="19"/>
      <c r="G9" s="19">
        <f t="shared" si="1"/>
        <v>0</v>
      </c>
      <c r="H9" s="19">
        <f t="shared" si="2"/>
        <v>0</v>
      </c>
    </row>
    <row r="10" spans="1:8" s="8" customFormat="1" ht="12.75">
      <c r="A10" s="16"/>
      <c r="B10" s="17"/>
      <c r="C10" s="17"/>
      <c r="D10" s="17"/>
      <c r="E10" s="18">
        <f t="shared" si="0"/>
        <v>0</v>
      </c>
      <c r="F10" s="19"/>
      <c r="G10" s="19">
        <f t="shared" si="1"/>
        <v>0</v>
      </c>
      <c r="H10" s="19">
        <f t="shared" si="2"/>
        <v>0</v>
      </c>
    </row>
    <row r="11" spans="1:8" s="8" customFormat="1" ht="12.75">
      <c r="A11" s="16"/>
      <c r="B11" s="17"/>
      <c r="C11" s="17"/>
      <c r="D11" s="17"/>
      <c r="E11" s="18">
        <f t="shared" si="0"/>
        <v>0</v>
      </c>
      <c r="F11" s="19"/>
      <c r="G11" s="19">
        <f t="shared" si="1"/>
        <v>0</v>
      </c>
      <c r="H11" s="19">
        <f t="shared" si="2"/>
        <v>0</v>
      </c>
    </row>
    <row r="12" spans="1:8" s="8" customFormat="1" ht="12.75">
      <c r="A12" s="16"/>
      <c r="B12" s="17"/>
      <c r="C12" s="17"/>
      <c r="D12" s="17"/>
      <c r="E12" s="18">
        <f t="shared" si="0"/>
        <v>0</v>
      </c>
      <c r="F12" s="19"/>
      <c r="G12" s="19">
        <f t="shared" si="1"/>
        <v>0</v>
      </c>
      <c r="H12" s="19">
        <f t="shared" si="2"/>
        <v>0</v>
      </c>
    </row>
    <row r="13" spans="1:8" s="8" customFormat="1" ht="12.75">
      <c r="A13" s="16"/>
      <c r="B13" s="17"/>
      <c r="C13" s="17"/>
      <c r="D13" s="17"/>
      <c r="E13" s="18">
        <f t="shared" si="0"/>
        <v>0</v>
      </c>
      <c r="F13" s="19"/>
      <c r="G13" s="19">
        <f t="shared" si="1"/>
        <v>0</v>
      </c>
      <c r="H13" s="19">
        <f t="shared" si="2"/>
        <v>0</v>
      </c>
    </row>
    <row r="14" spans="1:8" s="8" customFormat="1" ht="12.75">
      <c r="A14" s="16"/>
      <c r="B14" s="17"/>
      <c r="C14" s="17"/>
      <c r="D14" s="17"/>
      <c r="E14" s="18">
        <f t="shared" si="0"/>
        <v>0</v>
      </c>
      <c r="F14" s="19"/>
      <c r="G14" s="19">
        <f t="shared" si="1"/>
        <v>0</v>
      </c>
      <c r="H14" s="19">
        <f t="shared" si="2"/>
        <v>0</v>
      </c>
    </row>
    <row r="15" spans="1:8" s="8" customFormat="1" ht="12.75">
      <c r="A15" s="16"/>
      <c r="B15" s="17"/>
      <c r="C15" s="17"/>
      <c r="D15" s="17"/>
      <c r="E15" s="18">
        <f t="shared" si="0"/>
        <v>0</v>
      </c>
      <c r="F15" s="19"/>
      <c r="G15" s="19">
        <f t="shared" si="1"/>
        <v>0</v>
      </c>
      <c r="H15" s="19">
        <f t="shared" si="2"/>
        <v>0</v>
      </c>
    </row>
    <row r="16" spans="2:8" s="12" customFormat="1" ht="12.75">
      <c r="B16" s="25"/>
      <c r="C16" s="25"/>
      <c r="D16" s="25"/>
      <c r="E16" s="25"/>
      <c r="F16" s="26"/>
      <c r="G16" s="26"/>
      <c r="H16" s="26"/>
    </row>
    <row r="17" spans="1:8" s="12" customFormat="1" ht="12.75">
      <c r="A17" s="27"/>
      <c r="B17" s="26"/>
      <c r="C17" s="25"/>
      <c r="D17" s="28" t="s">
        <v>5</v>
      </c>
      <c r="E17" s="29">
        <f>SUM(G7:G15)</f>
        <v>0</v>
      </c>
      <c r="F17" s="26"/>
      <c r="G17" s="26"/>
      <c r="H17" s="26"/>
    </row>
    <row r="18" spans="1:8" s="35" customFormat="1" ht="12.75" customHeight="1">
      <c r="A18" s="30"/>
      <c r="B18" s="31"/>
      <c r="C18" s="32"/>
      <c r="D18" s="33"/>
      <c r="E18" s="34"/>
      <c r="F18" s="31"/>
      <c r="G18" s="31"/>
      <c r="H18" s="31"/>
    </row>
    <row r="19" spans="1:8" s="12" customFormat="1" ht="12.75">
      <c r="A19" s="27"/>
      <c r="B19" s="26"/>
      <c r="C19" s="25"/>
      <c r="D19" s="28" t="s">
        <v>6</v>
      </c>
      <c r="E19" s="29">
        <f>1.05*(SUM(H7:H15))</f>
        <v>0</v>
      </c>
      <c r="F19" s="26"/>
      <c r="G19" s="26"/>
      <c r="H19" s="26"/>
    </row>
    <row r="20" spans="1:8" s="12" customFormat="1" ht="12.75">
      <c r="A20" s="27"/>
      <c r="B20" s="26"/>
      <c r="C20" s="25"/>
      <c r="D20" s="36" t="s">
        <v>16</v>
      </c>
      <c r="E20" s="32"/>
      <c r="F20" s="26"/>
      <c r="G20" s="26"/>
      <c r="H20" s="26"/>
    </row>
    <row r="21" spans="1:8" s="35" customFormat="1" ht="6.75" customHeight="1">
      <c r="A21" s="30"/>
      <c r="B21" s="31"/>
      <c r="C21" s="32"/>
      <c r="D21" s="33"/>
      <c r="E21" s="32"/>
      <c r="F21" s="31"/>
      <c r="G21" s="31"/>
      <c r="H21" s="31"/>
    </row>
    <row r="22" spans="1:8" s="12" customFormat="1" ht="12.75">
      <c r="A22" s="27"/>
      <c r="B22" s="26"/>
      <c r="C22" s="25"/>
      <c r="D22" s="28" t="s">
        <v>4</v>
      </c>
      <c r="E22" s="37" t="str">
        <f>IF(E17=0,"NO",IF(E17&lt;=E19,"YES","NO"))</f>
        <v>NO</v>
      </c>
      <c r="F22" s="26"/>
      <c r="G22" s="26"/>
      <c r="H22" s="26"/>
    </row>
    <row r="23" spans="2:8" s="12" customFormat="1" ht="12.75">
      <c r="B23" s="38"/>
      <c r="C23" s="25"/>
      <c r="D23" s="36"/>
      <c r="E23" s="26"/>
      <c r="F23" s="26"/>
      <c r="G23" s="26"/>
      <c r="H23" s="26"/>
    </row>
    <row r="24" spans="1:9" s="10" customFormat="1" ht="15.75">
      <c r="A24" s="24" t="s">
        <v>8</v>
      </c>
      <c r="B24" s="25"/>
      <c r="C24" s="25"/>
      <c r="D24" s="25"/>
      <c r="E24" s="25"/>
      <c r="F24" s="40"/>
      <c r="G24" s="26"/>
      <c r="H24" s="26"/>
      <c r="I24" s="12"/>
    </row>
    <row r="25" spans="1:9" s="10" customFormat="1" ht="28.5" customHeight="1">
      <c r="A25" s="59" t="s">
        <v>13</v>
      </c>
      <c r="B25" s="60"/>
      <c r="C25" s="60"/>
      <c r="D25" s="60"/>
      <c r="E25" s="60"/>
      <c r="F25" s="40"/>
      <c r="G25" s="26"/>
      <c r="H25" s="26"/>
      <c r="I25" s="12"/>
    </row>
    <row r="26" spans="1:9" s="2" customFormat="1" ht="42" customHeight="1">
      <c r="A26" s="11" t="s">
        <v>0</v>
      </c>
      <c r="B26" s="15" t="s">
        <v>1</v>
      </c>
      <c r="C26" s="15" t="s">
        <v>3</v>
      </c>
      <c r="D26" s="15" t="s">
        <v>2</v>
      </c>
      <c r="E26" s="15" t="s">
        <v>11</v>
      </c>
      <c r="F26" s="7"/>
      <c r="G26" s="20" t="s">
        <v>15</v>
      </c>
      <c r="H26" s="20" t="s">
        <v>14</v>
      </c>
      <c r="I26" s="9"/>
    </row>
    <row r="27" spans="1:9" s="1" customFormat="1" ht="12.75" customHeight="1">
      <c r="A27" s="16"/>
      <c r="B27" s="17"/>
      <c r="C27" s="17"/>
      <c r="D27" s="17"/>
      <c r="E27" s="18">
        <f aca="true" t="shared" si="3" ref="E27:E35">0.5*D27</f>
        <v>0</v>
      </c>
      <c r="F27" s="6"/>
      <c r="G27" s="19">
        <f>B27*C27</f>
        <v>0</v>
      </c>
      <c r="H27" s="19">
        <f>B27*E27</f>
        <v>0</v>
      </c>
      <c r="I27" s="8"/>
    </row>
    <row r="28" spans="1:9" s="1" customFormat="1" ht="12.75" customHeight="1">
      <c r="A28" s="16"/>
      <c r="B28" s="17"/>
      <c r="C28" s="17"/>
      <c r="D28" s="17"/>
      <c r="E28" s="18">
        <f t="shared" si="3"/>
        <v>0</v>
      </c>
      <c r="F28" s="6"/>
      <c r="G28" s="19">
        <f aca="true" t="shared" si="4" ref="G28:G35">B28*C28</f>
        <v>0</v>
      </c>
      <c r="H28" s="19">
        <f aca="true" t="shared" si="5" ref="H28:H35">B28*E28</f>
        <v>0</v>
      </c>
      <c r="I28" s="8"/>
    </row>
    <row r="29" spans="1:9" s="1" customFormat="1" ht="12.75" customHeight="1">
      <c r="A29" s="16"/>
      <c r="B29" s="17"/>
      <c r="C29" s="17"/>
      <c r="D29" s="17"/>
      <c r="E29" s="18">
        <f t="shared" si="3"/>
        <v>0</v>
      </c>
      <c r="F29" s="6"/>
      <c r="G29" s="19">
        <f t="shared" si="4"/>
        <v>0</v>
      </c>
      <c r="H29" s="19">
        <f t="shared" si="5"/>
        <v>0</v>
      </c>
      <c r="I29" s="8"/>
    </row>
    <row r="30" spans="1:9" s="1" customFormat="1" ht="12.75" customHeight="1">
      <c r="A30" s="16"/>
      <c r="B30" s="17"/>
      <c r="C30" s="17"/>
      <c r="D30" s="17"/>
      <c r="E30" s="18">
        <f t="shared" si="3"/>
        <v>0</v>
      </c>
      <c r="F30" s="6"/>
      <c r="G30" s="19">
        <f t="shared" si="4"/>
        <v>0</v>
      </c>
      <c r="H30" s="19">
        <f t="shared" si="5"/>
        <v>0</v>
      </c>
      <c r="I30" s="8"/>
    </row>
    <row r="31" spans="1:9" s="1" customFormat="1" ht="12.75" customHeight="1">
      <c r="A31" s="16"/>
      <c r="B31" s="17"/>
      <c r="C31" s="17"/>
      <c r="D31" s="17"/>
      <c r="E31" s="18">
        <f t="shared" si="3"/>
        <v>0</v>
      </c>
      <c r="F31" s="6"/>
      <c r="G31" s="19">
        <f t="shared" si="4"/>
        <v>0</v>
      </c>
      <c r="H31" s="19">
        <f t="shared" si="5"/>
        <v>0</v>
      </c>
      <c r="I31" s="8"/>
    </row>
    <row r="32" spans="1:9" s="1" customFormat="1" ht="12.75" customHeight="1">
      <c r="A32" s="16"/>
      <c r="B32" s="17"/>
      <c r="C32" s="17"/>
      <c r="D32" s="17"/>
      <c r="E32" s="18">
        <f t="shared" si="3"/>
        <v>0</v>
      </c>
      <c r="F32" s="6"/>
      <c r="G32" s="19">
        <f t="shared" si="4"/>
        <v>0</v>
      </c>
      <c r="H32" s="19">
        <f t="shared" si="5"/>
        <v>0</v>
      </c>
      <c r="I32" s="8"/>
    </row>
    <row r="33" spans="1:9" s="1" customFormat="1" ht="12.75" customHeight="1">
      <c r="A33" s="16"/>
      <c r="B33" s="17"/>
      <c r="C33" s="17"/>
      <c r="D33" s="17"/>
      <c r="E33" s="18">
        <f t="shared" si="3"/>
        <v>0</v>
      </c>
      <c r="F33" s="6"/>
      <c r="G33" s="19">
        <f t="shared" si="4"/>
        <v>0</v>
      </c>
      <c r="H33" s="19">
        <f t="shared" si="5"/>
        <v>0</v>
      </c>
      <c r="I33" s="8"/>
    </row>
    <row r="34" spans="1:9" s="1" customFormat="1" ht="12.75" customHeight="1">
      <c r="A34" s="16"/>
      <c r="B34" s="17"/>
      <c r="C34" s="17"/>
      <c r="D34" s="17"/>
      <c r="E34" s="18">
        <f t="shared" si="3"/>
        <v>0</v>
      </c>
      <c r="F34" s="6"/>
      <c r="G34" s="19">
        <f t="shared" si="4"/>
        <v>0</v>
      </c>
      <c r="H34" s="19">
        <f t="shared" si="5"/>
        <v>0</v>
      </c>
      <c r="I34" s="8"/>
    </row>
    <row r="35" spans="1:9" s="1" customFormat="1" ht="12.75" customHeight="1">
      <c r="A35" s="16"/>
      <c r="B35" s="17"/>
      <c r="C35" s="17"/>
      <c r="D35" s="17"/>
      <c r="E35" s="18">
        <f t="shared" si="3"/>
        <v>0</v>
      </c>
      <c r="F35" s="6"/>
      <c r="G35" s="19">
        <f t="shared" si="4"/>
        <v>0</v>
      </c>
      <c r="H35" s="19">
        <f t="shared" si="5"/>
        <v>0</v>
      </c>
      <c r="I35" s="8"/>
    </row>
    <row r="36" spans="1:9" s="10" customFormat="1" ht="12.75" customHeight="1">
      <c r="A36" s="12"/>
      <c r="B36" s="25"/>
      <c r="C36" s="25"/>
      <c r="D36" s="25"/>
      <c r="E36" s="25"/>
      <c r="F36" s="40"/>
      <c r="G36" s="26"/>
      <c r="H36" s="26"/>
      <c r="I36" s="12"/>
    </row>
    <row r="37" spans="1:9" s="10" customFormat="1" ht="12.75" customHeight="1">
      <c r="A37" s="12"/>
      <c r="B37" s="26"/>
      <c r="C37" s="48"/>
      <c r="D37" s="41" t="s">
        <v>9</v>
      </c>
      <c r="E37" s="29">
        <f>SUM(G27:G35)</f>
        <v>0</v>
      </c>
      <c r="F37" s="40"/>
      <c r="G37" s="26"/>
      <c r="H37" s="26"/>
      <c r="I37" s="12"/>
    </row>
    <row r="38" spans="1:9" s="43" customFormat="1" ht="12.75" customHeight="1">
      <c r="A38" s="35"/>
      <c r="B38" s="31"/>
      <c r="C38" s="49"/>
      <c r="D38" s="33"/>
      <c r="E38" s="34"/>
      <c r="F38" s="42"/>
      <c r="G38" s="31"/>
      <c r="H38" s="31"/>
      <c r="I38" s="35"/>
    </row>
    <row r="39" spans="1:9" s="10" customFormat="1" ht="12.75" customHeight="1">
      <c r="A39" s="12"/>
      <c r="B39" s="26"/>
      <c r="C39" s="25"/>
      <c r="D39" s="28" t="s">
        <v>10</v>
      </c>
      <c r="E39" s="29">
        <f>1.05*(SUM(H27:H35))</f>
        <v>0</v>
      </c>
      <c r="F39" s="40"/>
      <c r="G39" s="26"/>
      <c r="H39" s="26"/>
      <c r="I39" s="12"/>
    </row>
    <row r="40" spans="1:9" s="46" customFormat="1" ht="12.75" customHeight="1">
      <c r="A40" s="50"/>
      <c r="B40" s="51"/>
      <c r="C40" s="51"/>
      <c r="D40" s="36" t="s">
        <v>16</v>
      </c>
      <c r="E40" s="51"/>
      <c r="F40" s="45"/>
      <c r="G40" s="53"/>
      <c r="H40" s="53"/>
      <c r="I40" s="44"/>
    </row>
    <row r="41" spans="1:9" s="43" customFormat="1" ht="12.75" customHeight="1">
      <c r="A41" s="30"/>
      <c r="B41" s="31"/>
      <c r="C41" s="32"/>
      <c r="D41" s="33"/>
      <c r="E41" s="32"/>
      <c r="F41" s="42"/>
      <c r="G41" s="31"/>
      <c r="H41" s="31"/>
      <c r="I41" s="35"/>
    </row>
    <row r="42" spans="1:9" s="10" customFormat="1" ht="12.75" customHeight="1">
      <c r="A42" s="27"/>
      <c r="B42" s="26"/>
      <c r="C42" s="25"/>
      <c r="D42" s="28" t="s">
        <v>4</v>
      </c>
      <c r="E42" s="37" t="str">
        <f>IF(E37=0,"NO",IF(E37&lt;=E39,"YES","NO"))</f>
        <v>NO</v>
      </c>
      <c r="F42" s="40"/>
      <c r="G42" s="26"/>
      <c r="H42" s="26"/>
      <c r="I42" s="12"/>
    </row>
    <row r="43" spans="1:9" s="10" customFormat="1" ht="12.75" customHeight="1">
      <c r="A43" s="12"/>
      <c r="B43" s="25"/>
      <c r="C43" s="25"/>
      <c r="D43" s="25"/>
      <c r="E43" s="25"/>
      <c r="F43" s="40"/>
      <c r="G43" s="26"/>
      <c r="H43" s="26"/>
      <c r="I43" s="12"/>
    </row>
    <row r="44" spans="1:9" s="10" customFormat="1" ht="12.75" customHeight="1">
      <c r="A44" s="12"/>
      <c r="B44" s="25"/>
      <c r="C44" s="25"/>
      <c r="D44" s="13" t="s">
        <v>18</v>
      </c>
      <c r="E44" s="47">
        <f>IF(E22="YES",IF(E42="YES",4,0),0)</f>
        <v>0</v>
      </c>
      <c r="F44" s="40"/>
      <c r="G44" s="26"/>
      <c r="H44" s="26"/>
      <c r="I44" s="12"/>
    </row>
    <row r="45" spans="1:9" s="10" customFormat="1" ht="12.75" customHeight="1">
      <c r="A45" s="61" t="s">
        <v>21</v>
      </c>
      <c r="B45" s="60"/>
      <c r="C45" s="60"/>
      <c r="D45" s="60"/>
      <c r="E45" s="25"/>
      <c r="F45" s="40"/>
      <c r="G45" s="26"/>
      <c r="H45" s="26"/>
      <c r="I45" s="12"/>
    </row>
    <row r="46" spans="1:9" s="10" customFormat="1" ht="12.75" customHeight="1">
      <c r="A46" s="56" t="s">
        <v>22</v>
      </c>
      <c r="B46" s="56"/>
      <c r="C46" s="56"/>
      <c r="D46" s="56"/>
      <c r="E46" s="39"/>
      <c r="F46" s="40"/>
      <c r="G46" s="26"/>
      <c r="H46" s="26"/>
      <c r="I46" s="12"/>
    </row>
    <row r="47" spans="2:9" s="1" customFormat="1" ht="15.75">
      <c r="B47" s="5"/>
      <c r="C47" s="5"/>
      <c r="D47" s="5"/>
      <c r="E47" s="5"/>
      <c r="F47" s="6"/>
      <c r="G47" s="19"/>
      <c r="H47" s="19"/>
      <c r="I47" s="8"/>
    </row>
  </sheetData>
  <sheetProtection password="D837" sheet="1" objects="1" scenarios="1"/>
  <mergeCells count="5">
    <mergeCell ref="A46:D46"/>
    <mergeCell ref="A1:E1"/>
    <mergeCell ref="A5:E5"/>
    <mergeCell ref="A25:E25"/>
    <mergeCell ref="A45:D45"/>
  </mergeCells>
  <printOptions horizontalCentered="1" verticalCentered="1"/>
  <pageMargins left="0.25" right="0.25" top="0.25" bottom="0.25" header="0.2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GN Template G-1_locked.xls</dc:title>
  <dc:subject>G-1 1-pageLocation IDArea (sf)ASHRAE 90.1-2004 Allowable LPD (W/sf)Actual LPD (W/sf)Complies (Yes/No)Exterior Site Lighting Actual Power (Watts)Exterior Site Lighting Green Neighborhood Allowable Power (Watts)Lighting Power Density for Exterior Site AreasLighting Power Density for Landscape LightingLandscape Lighting</dc:subject>
  <dc:creator>Lindsay DeMarzo</dc:creator>
  <cp:keywords/>
  <dc:description>G-1 1-pageLocation IDArea (sf)ASHRAE 90.1-2004 Allowable LPD (W/sf)Actual LPD (W/sf)Complies (Yes/No)Exterior Site Lighting Actual Power (Watts)Exterior Site Lighting Green Neighborhood Allowable Power (Watts)Lighting Power Density for Exterior Site AreasLighting Power Density for Landscape LightingLandscape Lighting</dc:description>
  <cp:lastModifiedBy>Holmes, Samantha</cp:lastModifiedBy>
  <cp:lastPrinted>2008-05-12T15:21:18Z</cp:lastPrinted>
  <dcterms:created xsi:type="dcterms:W3CDTF">2008-04-16T17:09:48Z</dcterms:created>
  <dcterms:modified xsi:type="dcterms:W3CDTF">2016-01-11T21:54:18Z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ShowRelatedContent">
    <vt:bool>false</vt:bool>
  </property>
  <property fmtid="{D5CDD505-2E9C-101B-9397-08002B2CF9AE}" pid="3" name="EktContentLanguage">
    <vt:i4>1033</vt:i4>
  </property>
  <property fmtid="{D5CDD505-2E9C-101B-9397-08002B2CF9AE}" pid="4" name="EktEDescription">
    <vt:lpwstr>Summary &lt;p&gt;G-1 1-pageLocation IDArea (sf)ASHRAE 90.1-2004 Allowable LPD (W/sf)Actual LPD (W/sf)Complies (Yes/No)Exterior Site Lighting Actual Power (Watts)Exterior Site Lighting Green Neighborhood Allowable Power (Watts)Lighting Power Density for Exterior</vt:lpwstr>
  </property>
  <property fmtid="{D5CDD505-2E9C-101B-9397-08002B2CF9AE}" pid="5" name="EktContentType">
    <vt:i4>101</vt:i4>
  </property>
  <property fmtid="{D5CDD505-2E9C-101B-9397-08002B2CF9AE}" pid="6" name="EktCmsPath">
    <vt:lpwstr>&lt;p&gt;G-1 1-pageLocation IDArea (sf)ASHRAE 90.1-2004 Allowable LPD (W/sf)Actual LPD (W/sf)Complies (Yes/No)Exterior Site Lighting Actual Power (Watts)Exterior Site Lighting Green Neighborhood Allowable Power (Watts)Lighting Power Density for Exterior Site Ar</vt:lpwstr>
  </property>
  <property fmtid="{D5CDD505-2E9C-101B-9397-08002B2CF9AE}" pid="7" name="EktExpiryType">
    <vt:i4>1</vt:i4>
  </property>
  <property fmtid="{D5CDD505-2E9C-101B-9397-08002B2CF9AE}" pid="8" name="EktDateCreated">
    <vt:filetime>2009-10-06T18:55:51Z</vt:filetime>
  </property>
  <property fmtid="{D5CDD505-2E9C-101B-9397-08002B2CF9AE}" pid="9" name="EktDateModified">
    <vt:filetime>2009-12-17T05:30:18Z</vt:filetime>
  </property>
  <property fmtid="{D5CDD505-2E9C-101B-9397-08002B2CF9AE}" pid="10" name="EktCmsSize">
    <vt:i4>22016</vt:i4>
  </property>
  <property fmtid="{D5CDD505-2E9C-101B-9397-08002B2CF9AE}" pid="11" name="EktSearchable">
    <vt:i4>1</vt:i4>
  </property>
  <property fmtid="{D5CDD505-2E9C-101B-9397-08002B2CF9AE}" pid="12" name="EktQuickLink">
    <vt:lpwstr>DownloadAsset.aspx?id=4294967704</vt:lpwstr>
  </property>
  <property fmtid="{D5CDD505-2E9C-101B-9397-08002B2CF9AE}" pid="13" name="EktAddress">
    <vt:lpwstr/>
  </property>
  <property fmtid="{D5CDD505-2E9C-101B-9397-08002B2CF9AE}" pid="14" name="ekttaxonomyenabled">
    <vt:i4>1</vt:i4>
  </property>
  <property fmtid="{D5CDD505-2E9C-101B-9397-08002B2CF9AE}" pid="15" name="EktContentSubType">
    <vt:i4>0</vt:i4>
  </property>
</Properties>
</file>